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3 Clinical Quality &amp; Education\Lindsay Stewart Centre\Projects\NMPA\Continuous clinical audit\2020 report on 17-18 births\Wales 1718 by Health Board\"/>
    </mc:Choice>
  </mc:AlternateContent>
  <bookViews>
    <workbookView xWindow="0" yWindow="0" windowWidth="10035" windowHeight="2490" activeTab="1"/>
  </bookViews>
  <sheets>
    <sheet name="unadj. Rates (Health Boards)" sheetId="3" r:id="rId1"/>
    <sheet name="unadj. Rates (Sites)" sheetId="1" r:id="rId2"/>
  </sheets>
  <calcPr calcId="162913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2" i="1"/>
</calcChain>
</file>

<file path=xl/sharedStrings.xml><?xml version="1.0" encoding="utf-8"?>
<sst xmlns="http://schemas.openxmlformats.org/spreadsheetml/2006/main" count="282" uniqueCount="136">
  <si>
    <t>7a1a1</t>
  </si>
  <si>
    <t>7a1a4</t>
  </si>
  <si>
    <t>7a1a9</t>
  </si>
  <si>
    <t>7a1au</t>
  </si>
  <si>
    <t>7a1ax</t>
  </si>
  <si>
    <t>7a1ay</t>
  </si>
  <si>
    <t>7a2ag</t>
  </si>
  <si>
    <t>7a2aj</t>
  </si>
  <si>
    <t>7a2bl</t>
  </si>
  <si>
    <t>7a3b7</t>
  </si>
  <si>
    <t>7a3c4</t>
  </si>
  <si>
    <t>7a3cj</t>
  </si>
  <si>
    <t>7a4bv</t>
  </si>
  <si>
    <t>7a5b1</t>
  </si>
  <si>
    <t>7a5b3</t>
  </si>
  <si>
    <t>7a6am</t>
  </si>
  <si>
    <t>7a6ar</t>
  </si>
  <si>
    <t>7a6au</t>
  </si>
  <si>
    <t>7a6av</t>
  </si>
  <si>
    <t>7a7bn</t>
  </si>
  <si>
    <t>7a7bp</t>
  </si>
  <si>
    <t>7a7br</t>
  </si>
  <si>
    <t>7a7bs</t>
  </si>
  <si>
    <t>7a7bt</t>
  </si>
  <si>
    <t>7a7eg</t>
  </si>
  <si>
    <t>Ysbyty Glan Clwyd</t>
  </si>
  <si>
    <t>Wrexham Maelor</t>
  </si>
  <si>
    <t>Denbigh Hospital</t>
  </si>
  <si>
    <t>Ysbyty Gwynedd</t>
  </si>
  <si>
    <t>Bryn Beryl Hospital</t>
  </si>
  <si>
    <t>Dolgellau Hospital</t>
  </si>
  <si>
    <t>Glangwili Hospital</t>
  </si>
  <si>
    <t>Gwenllian Maternity Unit, Bronglais Hospital</t>
  </si>
  <si>
    <t>Withybush General Hospital</t>
  </si>
  <si>
    <t>Princess of Wales Hospital</t>
  </si>
  <si>
    <t>Singleton Hospital</t>
  </si>
  <si>
    <t>Neath Port Talbot Birth Centre</t>
  </si>
  <si>
    <t>University Hospital of Wales</t>
  </si>
  <si>
    <t>Royal Glamorgan Hospital</t>
  </si>
  <si>
    <t>Prince Charles Hospital</t>
  </si>
  <si>
    <t>Nevill Hall Hospital</t>
  </si>
  <si>
    <t>Royal Gwent Hospital</t>
  </si>
  <si>
    <t>Ysbyty Aneurin Bevan</t>
  </si>
  <si>
    <t>Ysbyty Ystrad Fawr</t>
  </si>
  <si>
    <t>Llandrindod War Memorial Hospital</t>
  </si>
  <si>
    <t>Llanidloes and District War Memorial Hospital</t>
  </si>
  <si>
    <t>Montgomery County Infirmary</t>
  </si>
  <si>
    <t>Victoria Memorial Hospital, Welshpool</t>
  </si>
  <si>
    <t>Brecon War Memorial Hospital</t>
  </si>
  <si>
    <t>Knighton Hospital</t>
  </si>
  <si>
    <t>Wales</t>
  </si>
  <si>
    <t>OU+AMU</t>
  </si>
  <si>
    <t>FMU</t>
  </si>
  <si>
    <t>zz201_W</t>
  </si>
  <si>
    <t>zz203_W</t>
  </si>
  <si>
    <t/>
  </si>
  <si>
    <t>NA</t>
  </si>
  <si>
    <t>14.3 (n=5)</t>
  </si>
  <si>
    <t>4.0 (n=1)</t>
  </si>
  <si>
    <t>20.0 (n=2)</t>
  </si>
  <si>
    <t>20.0 (n=1)</t>
  </si>
  <si>
    <t>40.0 (n=2)</t>
  </si>
  <si>
    <t>0.0 (n=0)</t>
  </si>
  <si>
    <t>smok_ov</t>
  </si>
  <si>
    <t>Overall</t>
  </si>
  <si>
    <t>Home births</t>
  </si>
  <si>
    <t>Unknown</t>
  </si>
  <si>
    <t>Site code</t>
  </si>
  <si>
    <t>Site name</t>
  </si>
  <si>
    <t>Country</t>
  </si>
  <si>
    <t>Site size</t>
  </si>
  <si>
    <t>Unit type</t>
  </si>
  <si>
    <t>smok_site_ov_num</t>
  </si>
  <si>
    <t>12.8 (n=691)</t>
  </si>
  <si>
    <t>13.5 (n=449)</t>
  </si>
  <si>
    <t>13.9 (n=353)</t>
  </si>
  <si>
    <t>16.4 (n=407)</t>
  </si>
  <si>
    <t>20.9 (n=515)</t>
  </si>
  <si>
    <t>15.8 (n=292)</t>
  </si>
  <si>
    <t>15.1 (n=300)</t>
  </si>
  <si>
    <t>22.4 (n=403)</t>
  </si>
  <si>
    <t>13.4 (n=254)</t>
  </si>
  <si>
    <t>20.4 (n=380)</t>
  </si>
  <si>
    <t>21.1 (n=364)</t>
  </si>
  <si>
    <t>15.8 (n=75)</t>
  </si>
  <si>
    <t>13.0 (n=44)</t>
  </si>
  <si>
    <t>14.8 (n=38)</t>
  </si>
  <si>
    <t>16.4 (n=21)</t>
  </si>
  <si>
    <t>28.6 (n=8)</t>
  </si>
  <si>
    <t>22.2 (n=6)</t>
  </si>
  <si>
    <t>20.4 (n=142)</t>
  </si>
  <si>
    <t>23.8 (n=24)</t>
  </si>
  <si>
    <t>sitecodeactualdeliver</t>
  </si>
  <si>
    <t>-</t>
  </si>
  <si>
    <t>Home births (unknown board)</t>
  </si>
  <si>
    <t>FMU(s) only</t>
  </si>
  <si>
    <t>7A7</t>
  </si>
  <si>
    <t>OU(s), AMU(s) and FMU(s)</t>
  </si>
  <si>
    <t>7A6</t>
  </si>
  <si>
    <t>OU(s) and AMU(s)</t>
  </si>
  <si>
    <t>7A5</t>
  </si>
  <si>
    <t>7A4</t>
  </si>
  <si>
    <t>7A3</t>
  </si>
  <si>
    <t>7A2</t>
  </si>
  <si>
    <t>7A1</t>
  </si>
  <si>
    <t>Unit types</t>
  </si>
  <si>
    <t>Board size</t>
  </si>
  <si>
    <t>Board code</t>
  </si>
  <si>
    <t>n_smoker_del</t>
  </si>
  <si>
    <t xml:space="preserve">Betsi Cadwaladr University </t>
  </si>
  <si>
    <t xml:space="preserve">Hywel Dda </t>
  </si>
  <si>
    <t xml:space="preserve">Abertawe Bro Morgannwg University </t>
  </si>
  <si>
    <t xml:space="preserve">Cardiff and Vale University </t>
  </si>
  <si>
    <t xml:space="preserve">Cwm Taf University </t>
  </si>
  <si>
    <t xml:space="preserve">Aneurin Bevan </t>
  </si>
  <si>
    <t xml:space="preserve">Powys Teaching </t>
  </si>
  <si>
    <t>Health Board</t>
  </si>
  <si>
    <t>Episiotomy (%)</t>
  </si>
  <si>
    <t>Skin-to-skin contact (%)</t>
  </si>
  <si>
    <t>Breast milk at 1st feed (%)</t>
  </si>
  <si>
    <t>Breast milk at discharge home (%)</t>
  </si>
  <si>
    <t>Haemorrhage 1500ml or more (%)</t>
  </si>
  <si>
    <t>Caesarean birth (%)</t>
  </si>
  <si>
    <t>Labour induction (%)</t>
  </si>
  <si>
    <t>Spontaneous vaginal birth (%)</t>
  </si>
  <si>
    <t>Instrumental birth (%)</t>
  </si>
  <si>
    <t>Birth without intervention (definition 1) (%)</t>
  </si>
  <si>
    <t>Birth without intervention (definition 2) (%)</t>
  </si>
  <si>
    <t>3rd/4th degree tears (%)</t>
  </si>
  <si>
    <t>SGA with a birthweight &lt;10th centile born at/after 40 wks (%)</t>
  </si>
  <si>
    <t>Apgar score &lt;7 at 5 minutes (%)</t>
  </si>
  <si>
    <t>Unplanned maternal readmission within 42 days (%)</t>
  </si>
  <si>
    <t>VBAC for 2nd birth (%)</t>
  </si>
  <si>
    <t>Smoking at time of birth (%)</t>
  </si>
  <si>
    <t>Smoking cessation in pregancy (%)</t>
  </si>
  <si>
    <t>Smoking at time of birth (%)
(n: number of smokers)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</si>
</sst>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name val="Calibri"/>
    </font>
    <font>
      <sz val="11"/>
      <name val="Calibri"/>
      <family val="2"/>
    </font>
    <font>
      <b/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3" xfId="0" applyFill="1" applyBorder="1"/>
    <xf numFmtId="0" fontId="2" fillId="2" borderId="3" xfId="0" applyFont="1" applyFill="1" applyBorder="1" applyAlignment="1">
      <alignment horizontal="center"/>
    </xf>
    <xf numFmtId="164" fontId="1" fillId="0" borderId="0" xfId="0" applyNumberFormat="1" applyFont="1"/>
    <xf numFmtId="165" fontId="0" fillId="0" borderId="0" xfId="0" applyNumberFormat="1" applyBorder="1"/>
    <xf numFmtId="0" fontId="1" fillId="0" borderId="0" xfId="0" applyFont="1"/>
    <xf numFmtId="164" fontId="0" fillId="0" borderId="0" xfId="0" applyNumberForma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2" borderId="0" xfId="0" applyFont="1" applyFill="1" applyBorder="1"/>
    <xf numFmtId="0" fontId="0" fillId="0" borderId="0" xfId="0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3" fontId="0" fillId="2" borderId="3" xfId="0" applyNumberForma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0" fillId="2" borderId="0" xfId="0" applyNumberForma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164" fontId="0" fillId="2" borderId="2" xfId="0" applyNumberForma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="85" zoomScaleNormal="85" workbookViewId="0">
      <selection activeCell="E25" sqref="E25"/>
    </sheetView>
  </sheetViews>
  <sheetFormatPr defaultRowHeight="15" x14ac:dyDescent="0.25"/>
  <cols>
    <col min="1" max="1" width="11.42578125" style="5" bestFit="1" customWidth="1"/>
    <col min="2" max="2" width="35.5703125" bestFit="1" customWidth="1"/>
    <col min="3" max="3" width="9.140625" style="5"/>
    <col min="4" max="4" width="9.140625" style="37"/>
    <col min="5" max="5" width="29.28515625" bestFit="1" customWidth="1"/>
    <col min="6" max="23" width="11" style="21" customWidth="1"/>
  </cols>
  <sheetData>
    <row r="1" spans="1:38" s="31" customFormat="1" ht="105" x14ac:dyDescent="0.25">
      <c r="A1" s="34" t="s">
        <v>107</v>
      </c>
      <c r="B1" s="32" t="s">
        <v>116</v>
      </c>
      <c r="C1" s="32" t="s">
        <v>69</v>
      </c>
      <c r="D1" s="33" t="s">
        <v>106</v>
      </c>
      <c r="E1" s="32" t="s">
        <v>105</v>
      </c>
      <c r="F1" s="41" t="s">
        <v>121</v>
      </c>
      <c r="G1" s="41" t="s">
        <v>122</v>
      </c>
      <c r="H1" s="41" t="s">
        <v>123</v>
      </c>
      <c r="I1" s="42" t="s">
        <v>117</v>
      </c>
      <c r="J1" s="42" t="s">
        <v>124</v>
      </c>
      <c r="K1" s="42" t="s">
        <v>125</v>
      </c>
      <c r="L1" s="42" t="s">
        <v>126</v>
      </c>
      <c r="M1" s="42" t="s">
        <v>127</v>
      </c>
      <c r="N1" s="42" t="s">
        <v>128</v>
      </c>
      <c r="O1" s="41" t="s">
        <v>129</v>
      </c>
      <c r="P1" s="41" t="s">
        <v>130</v>
      </c>
      <c r="Q1" s="42" t="s">
        <v>118</v>
      </c>
      <c r="R1" s="41" t="s">
        <v>119</v>
      </c>
      <c r="S1" s="43" t="s">
        <v>120</v>
      </c>
      <c r="T1" s="42" t="s">
        <v>131</v>
      </c>
      <c r="U1" s="42" t="s">
        <v>132</v>
      </c>
      <c r="V1" s="42" t="s">
        <v>133</v>
      </c>
      <c r="W1" s="41" t="s">
        <v>134</v>
      </c>
    </row>
    <row r="2" spans="1:38" x14ac:dyDescent="0.25">
      <c r="A2" s="38" t="s">
        <v>104</v>
      </c>
      <c r="B2" s="13" t="s">
        <v>109</v>
      </c>
      <c r="C2" s="14" t="s">
        <v>50</v>
      </c>
      <c r="D2" s="35">
        <v>6588</v>
      </c>
      <c r="E2" s="13" t="s">
        <v>97</v>
      </c>
      <c r="F2" s="27">
        <v>4.2250885963439941</v>
      </c>
      <c r="G2" s="27">
        <v>25.303083419799805</v>
      </c>
      <c r="H2" s="27">
        <v>35.524040222167969</v>
      </c>
      <c r="I2" s="27">
        <v>20.115957260131836</v>
      </c>
      <c r="J2" s="27">
        <v>63.697681427001953</v>
      </c>
      <c r="K2" s="27">
        <v>10.910980224609375</v>
      </c>
      <c r="L2" s="27"/>
      <c r="M2" s="27"/>
      <c r="N2" s="27"/>
      <c r="O2" s="29">
        <v>52.42718505859375</v>
      </c>
      <c r="P2" s="29">
        <v>1.5389996767044067</v>
      </c>
      <c r="Q2" s="27"/>
      <c r="R2" s="29">
        <v>53.184303283691406</v>
      </c>
      <c r="S2" s="28"/>
      <c r="T2" s="27">
        <v>3.1133737564086914</v>
      </c>
      <c r="U2" s="27">
        <v>27.399999618530273</v>
      </c>
      <c r="V2" s="27">
        <v>21.259212493896484</v>
      </c>
      <c r="W2" s="26">
        <v>15.771349906921387</v>
      </c>
    </row>
    <row r="3" spans="1:38" x14ac:dyDescent="0.25">
      <c r="A3" s="38" t="s">
        <v>103</v>
      </c>
      <c r="B3" s="13" t="s">
        <v>110</v>
      </c>
      <c r="C3" s="14" t="s">
        <v>50</v>
      </c>
      <c r="D3" s="35">
        <v>3283</v>
      </c>
      <c r="E3" s="13" t="s">
        <v>97</v>
      </c>
      <c r="F3" s="27">
        <v>2.9716193675994873</v>
      </c>
      <c r="G3" s="27">
        <v>29.035465240478516</v>
      </c>
      <c r="H3" s="27">
        <v>42.823997497558594</v>
      </c>
      <c r="I3" s="27">
        <v>15.838800430297852</v>
      </c>
      <c r="J3" s="27">
        <v>61.054027557373047</v>
      </c>
      <c r="K3" s="27">
        <v>9.9105072021484375</v>
      </c>
      <c r="L3" s="27"/>
      <c r="M3" s="27">
        <v>40.150737762451172</v>
      </c>
      <c r="N3" s="27">
        <v>1.6401125192642212</v>
      </c>
      <c r="O3" s="29">
        <v>57.228916168212891</v>
      </c>
      <c r="P3" s="29">
        <v>0.63417887687683105</v>
      </c>
      <c r="Q3" s="27"/>
      <c r="R3" s="29">
        <v>67.378280639648438</v>
      </c>
      <c r="S3" s="28"/>
      <c r="T3" s="27">
        <v>4.0809206962585449</v>
      </c>
      <c r="U3" s="27">
        <v>16.492147445678711</v>
      </c>
      <c r="V3" s="27">
        <v>16.713178634643555</v>
      </c>
      <c r="W3" s="26">
        <v>18.953067779541016</v>
      </c>
    </row>
    <row r="4" spans="1:38" x14ac:dyDescent="0.25">
      <c r="A4" s="38" t="s">
        <v>102</v>
      </c>
      <c r="B4" s="13" t="s">
        <v>111</v>
      </c>
      <c r="C4" s="14" t="s">
        <v>50</v>
      </c>
      <c r="D4" s="35">
        <v>5883</v>
      </c>
      <c r="E4" s="13" t="s">
        <v>97</v>
      </c>
      <c r="F4" s="27">
        <v>4.8663206100463867</v>
      </c>
      <c r="G4" s="27">
        <v>23.29460334777832</v>
      </c>
      <c r="H4" s="27">
        <v>28.630315780639648</v>
      </c>
      <c r="I4" s="27">
        <v>21.541826248168945</v>
      </c>
      <c r="J4" s="27">
        <v>66.647926330566406</v>
      </c>
      <c r="K4" s="27">
        <v>10.044977188110352</v>
      </c>
      <c r="L4" s="27"/>
      <c r="M4" s="27"/>
      <c r="N4" s="27">
        <v>3.9921143054962158</v>
      </c>
      <c r="O4" s="29">
        <v>60.128616333007813</v>
      </c>
      <c r="P4" s="29">
        <v>1.8048505783081055</v>
      </c>
      <c r="Q4" s="27"/>
      <c r="R4" s="29">
        <v>63.725055694580078</v>
      </c>
      <c r="S4" s="28"/>
      <c r="T4" s="27">
        <v>3.8376972675323486</v>
      </c>
      <c r="U4" s="27">
        <v>26.497695922851563</v>
      </c>
      <c r="V4" s="27">
        <v>14.750720977783203</v>
      </c>
      <c r="W4" s="26">
        <v>4.6916890144348145</v>
      </c>
    </row>
    <row r="5" spans="1:38" x14ac:dyDescent="0.25">
      <c r="A5" s="38" t="s">
        <v>101</v>
      </c>
      <c r="B5" s="13" t="s">
        <v>112</v>
      </c>
      <c r="C5" s="14" t="s">
        <v>50</v>
      </c>
      <c r="D5" s="35">
        <v>5639</v>
      </c>
      <c r="E5" s="13" t="s">
        <v>99</v>
      </c>
      <c r="F5" s="27">
        <v>2.7633850574493408</v>
      </c>
      <c r="G5" s="27">
        <v>21.870807647705078</v>
      </c>
      <c r="H5" s="27">
        <v>32.547439575195313</v>
      </c>
      <c r="I5" s="27">
        <v>24.137931823730469</v>
      </c>
      <c r="J5" s="27">
        <v>63.178070068359375</v>
      </c>
      <c r="K5" s="27">
        <v>14.95112133026123</v>
      </c>
      <c r="L5" s="27"/>
      <c r="M5" s="27"/>
      <c r="N5" s="27">
        <v>3.2977931499481201</v>
      </c>
      <c r="O5" s="29">
        <v>56.417110443115234</v>
      </c>
      <c r="P5" s="29">
        <v>0.98894703388214111</v>
      </c>
      <c r="Q5" s="27"/>
      <c r="R5" s="29">
        <v>70.269767761230469</v>
      </c>
      <c r="S5" s="28"/>
      <c r="T5" s="27">
        <v>3.4684412479400635</v>
      </c>
      <c r="U5" s="27">
        <v>24.242424011230469</v>
      </c>
      <c r="V5" s="27">
        <v>12.796548843383789</v>
      </c>
      <c r="W5" s="26">
        <v>16.156671524047852</v>
      </c>
    </row>
    <row r="6" spans="1:38" x14ac:dyDescent="0.25">
      <c r="A6" s="38" t="s">
        <v>100</v>
      </c>
      <c r="B6" s="13" t="s">
        <v>113</v>
      </c>
      <c r="C6" s="14" t="s">
        <v>50</v>
      </c>
      <c r="D6" s="35">
        <v>3755</v>
      </c>
      <c r="E6" s="13" t="s">
        <v>99</v>
      </c>
      <c r="F6" s="27">
        <v>4.3400177955627441</v>
      </c>
      <c r="G6" s="27">
        <v>28.635547637939453</v>
      </c>
      <c r="H6" s="27">
        <v>43.177738189697266</v>
      </c>
      <c r="I6" s="27">
        <v>18.385459899902344</v>
      </c>
      <c r="J6" s="27">
        <v>62.80670166015625</v>
      </c>
      <c r="K6" s="27">
        <v>8.5577497482299805</v>
      </c>
      <c r="L6" s="27"/>
      <c r="M6" s="27">
        <v>28.85400390625</v>
      </c>
      <c r="N6" s="27">
        <v>4.1842770576477051</v>
      </c>
      <c r="O6" s="29">
        <v>45.535713195800781</v>
      </c>
      <c r="P6" s="29">
        <v>1.2582384347915649</v>
      </c>
      <c r="Q6" s="27"/>
      <c r="R6" s="29">
        <v>51.311790466308594</v>
      </c>
      <c r="S6" s="28"/>
      <c r="T6" s="27">
        <v>3.6380596160888672</v>
      </c>
      <c r="U6" s="27">
        <v>18.412698745727539</v>
      </c>
      <c r="V6" s="27">
        <v>17.298320770263672</v>
      </c>
      <c r="W6" s="26">
        <v>29.855716705322266</v>
      </c>
    </row>
    <row r="7" spans="1:38" x14ac:dyDescent="0.25">
      <c r="A7" s="38" t="s">
        <v>98</v>
      </c>
      <c r="B7" s="13" t="s">
        <v>114</v>
      </c>
      <c r="C7" s="14" t="s">
        <v>50</v>
      </c>
      <c r="D7" s="35">
        <v>5992</v>
      </c>
      <c r="E7" s="13" t="s">
        <v>97</v>
      </c>
      <c r="F7" s="27">
        <v>2.9836742877960205</v>
      </c>
      <c r="G7" s="27">
        <v>23.654497146606445</v>
      </c>
      <c r="H7" s="27">
        <v>25.89954948425293</v>
      </c>
      <c r="I7" s="27">
        <v>18.062110900878906</v>
      </c>
      <c r="J7" s="27">
        <v>66.622940063476563</v>
      </c>
      <c r="K7" s="27">
        <v>9.4467449188232422</v>
      </c>
      <c r="L7" s="27"/>
      <c r="M7" s="27"/>
      <c r="N7" s="27">
        <v>2.5590062141418457</v>
      </c>
      <c r="O7" s="29">
        <v>62.622951507568359</v>
      </c>
      <c r="P7" s="29">
        <v>0.99905747175216675</v>
      </c>
      <c r="Q7" s="27"/>
      <c r="R7" s="29">
        <v>58.362274169921875</v>
      </c>
      <c r="S7" s="28"/>
      <c r="T7" s="27">
        <v>3.8085105419158936</v>
      </c>
      <c r="U7" s="27">
        <v>24.697336196899414</v>
      </c>
      <c r="V7" s="27">
        <v>14.328463554382324</v>
      </c>
      <c r="W7" s="26">
        <v>27.058822631835938</v>
      </c>
    </row>
    <row r="8" spans="1:38" x14ac:dyDescent="0.25">
      <c r="A8" s="38" t="s">
        <v>96</v>
      </c>
      <c r="B8" s="13" t="s">
        <v>115</v>
      </c>
      <c r="C8" s="14" t="s">
        <v>50</v>
      </c>
      <c r="D8" s="35">
        <v>218</v>
      </c>
      <c r="E8" s="13" t="s">
        <v>95</v>
      </c>
      <c r="F8" s="27"/>
      <c r="G8" s="27"/>
      <c r="H8" s="27"/>
      <c r="I8" s="27"/>
      <c r="J8" s="27"/>
      <c r="K8" s="27"/>
      <c r="L8" s="27"/>
      <c r="M8" s="27"/>
      <c r="N8" s="27"/>
      <c r="O8" s="29"/>
      <c r="P8" s="29"/>
      <c r="Q8" s="27"/>
      <c r="R8" s="29">
        <v>80.412368774414063</v>
      </c>
      <c r="S8" s="28"/>
      <c r="T8" s="27"/>
      <c r="U8" s="27"/>
      <c r="V8" s="27">
        <v>13.888889312744141</v>
      </c>
      <c r="W8" s="26">
        <v>11.764705657958984</v>
      </c>
    </row>
    <row r="9" spans="1:38" x14ac:dyDescent="0.25">
      <c r="A9" s="39" t="s">
        <v>93</v>
      </c>
      <c r="B9" s="13" t="s">
        <v>55</v>
      </c>
      <c r="C9" s="14" t="s">
        <v>50</v>
      </c>
      <c r="D9" s="35">
        <v>32</v>
      </c>
      <c r="E9" s="30" t="s">
        <v>94</v>
      </c>
      <c r="F9" s="27"/>
      <c r="G9" s="27"/>
      <c r="H9" s="27"/>
      <c r="I9" s="27"/>
      <c r="J9" s="27"/>
      <c r="K9" s="27"/>
      <c r="L9" s="27"/>
      <c r="M9" s="27"/>
      <c r="N9" s="27"/>
      <c r="O9" s="29"/>
      <c r="P9" s="29"/>
      <c r="Q9" s="27"/>
      <c r="R9" s="29"/>
      <c r="S9" s="28"/>
      <c r="T9" s="27"/>
      <c r="U9" s="27"/>
      <c r="V9" s="27"/>
      <c r="W9" s="26"/>
    </row>
    <row r="10" spans="1:38" x14ac:dyDescent="0.25">
      <c r="A10" s="39" t="s">
        <v>93</v>
      </c>
      <c r="B10" s="13" t="s">
        <v>55</v>
      </c>
      <c r="C10" s="14" t="s">
        <v>50</v>
      </c>
      <c r="D10" s="35">
        <v>31</v>
      </c>
      <c r="E10" s="30" t="s">
        <v>66</v>
      </c>
      <c r="F10" s="27"/>
      <c r="G10" s="27"/>
      <c r="H10" s="27"/>
      <c r="I10" s="27"/>
      <c r="J10" s="27"/>
      <c r="K10" s="27"/>
      <c r="L10" s="27"/>
      <c r="M10" s="27"/>
      <c r="N10" s="27"/>
      <c r="O10" s="29"/>
      <c r="P10" s="29"/>
      <c r="Q10" s="27"/>
      <c r="R10" s="29"/>
      <c r="S10" s="28"/>
      <c r="T10" s="27"/>
      <c r="U10" s="27"/>
      <c r="V10" s="27"/>
      <c r="W10" s="26"/>
    </row>
    <row r="11" spans="1:38" s="8" customFormat="1" x14ac:dyDescent="0.25">
      <c r="A11" s="40" t="s">
        <v>64</v>
      </c>
      <c r="B11" s="16"/>
      <c r="C11" s="17" t="s">
        <v>50</v>
      </c>
      <c r="D11" s="36">
        <v>31421</v>
      </c>
      <c r="E11" s="17"/>
      <c r="F11" s="24">
        <v>3.7047841548919678</v>
      </c>
      <c r="G11" s="24">
        <v>24.767856597900391</v>
      </c>
      <c r="H11" s="24">
        <v>33.523597717285156</v>
      </c>
      <c r="I11" s="24">
        <v>20.112977981567383</v>
      </c>
      <c r="J11" s="24">
        <v>64.328781127929688</v>
      </c>
      <c r="K11" s="24">
        <v>10.83214282989502</v>
      </c>
      <c r="L11" s="24"/>
      <c r="M11" s="24">
        <v>34.2562255859375</v>
      </c>
      <c r="N11" s="24">
        <v>3.2017333507537842</v>
      </c>
      <c r="O11" s="25">
        <v>56.127887725830078</v>
      </c>
      <c r="P11" s="25">
        <v>1.2539072036743164</v>
      </c>
      <c r="Q11" s="24"/>
      <c r="R11" s="25">
        <v>60.445365905761719</v>
      </c>
      <c r="S11" s="22"/>
      <c r="T11" s="24">
        <v>3.6206095218658447</v>
      </c>
      <c r="U11" s="24">
        <v>23.378265380859375</v>
      </c>
      <c r="V11" s="23">
        <v>16.206405639648438</v>
      </c>
      <c r="W11" s="22">
        <v>19.129970550537109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28" spans="1:23" s="7" customFormat="1" x14ac:dyDescent="0.25">
      <c r="A28" s="5"/>
      <c r="B28"/>
      <c r="C28" s="5"/>
      <c r="D28" s="37"/>
      <c r="E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zoomScale="85" zoomScaleNormal="85" workbookViewId="0">
      <selection activeCell="G18" sqref="G18"/>
    </sheetView>
  </sheetViews>
  <sheetFormatPr defaultColWidth="9.140625" defaultRowHeight="15" x14ac:dyDescent="0.25"/>
  <cols>
    <col min="1" max="1" width="8.85546875" style="5" customWidth="1"/>
    <col min="2" max="2" width="35.5703125" bestFit="1" customWidth="1"/>
    <col min="3" max="3" width="45.28515625" bestFit="1" customWidth="1"/>
    <col min="4" max="4" width="9.140625" style="5"/>
    <col min="5" max="5" width="8.85546875" style="37" bestFit="1" customWidth="1"/>
    <col min="6" max="6" width="12.42578125" style="5" bestFit="1" customWidth="1"/>
    <col min="7" max="19" width="10.140625" style="1" customWidth="1"/>
    <col min="20" max="20" width="10.140625" style="18" customWidth="1"/>
    <col min="21" max="22" width="10.140625" style="1" customWidth="1"/>
    <col min="23" max="23" width="10.140625" style="1" hidden="1" customWidth="1"/>
    <col min="24" max="24" width="10.140625" style="2" hidden="1" customWidth="1"/>
    <col min="25" max="25" width="12.85546875" style="3" customWidth="1"/>
    <col min="26" max="26" width="10.140625" style="1" customWidth="1"/>
    <col min="27" max="28" width="9.140625" style="9"/>
    <col min="29" max="29" width="0" style="9" hidden="1" customWidth="1"/>
    <col min="30" max="30" width="0" style="8" hidden="1" customWidth="1"/>
    <col min="31" max="16384" width="9.140625" style="8"/>
  </cols>
  <sheetData>
    <row r="1" spans="1:30" s="11" customFormat="1" ht="135" x14ac:dyDescent="0.25">
      <c r="A1" s="44" t="s">
        <v>67</v>
      </c>
      <c r="B1" s="12" t="s">
        <v>116</v>
      </c>
      <c r="C1" s="12" t="s">
        <v>68</v>
      </c>
      <c r="D1" s="12" t="s">
        <v>69</v>
      </c>
      <c r="E1" s="45" t="s">
        <v>70</v>
      </c>
      <c r="F1" s="12" t="s">
        <v>71</v>
      </c>
      <c r="G1" s="42" t="s">
        <v>121</v>
      </c>
      <c r="H1" s="41" t="s">
        <v>122</v>
      </c>
      <c r="I1" s="41" t="s">
        <v>123</v>
      </c>
      <c r="J1" s="42" t="s">
        <v>117</v>
      </c>
      <c r="K1" s="42" t="s">
        <v>124</v>
      </c>
      <c r="L1" s="42" t="s">
        <v>125</v>
      </c>
      <c r="M1" s="42" t="s">
        <v>126</v>
      </c>
      <c r="N1" s="42" t="s">
        <v>127</v>
      </c>
      <c r="O1" s="42" t="s">
        <v>128</v>
      </c>
      <c r="P1" s="41" t="s">
        <v>129</v>
      </c>
      <c r="Q1" s="41" t="s">
        <v>130</v>
      </c>
      <c r="R1" s="42" t="s">
        <v>118</v>
      </c>
      <c r="S1" s="42" t="s">
        <v>119</v>
      </c>
      <c r="T1" s="41" t="s">
        <v>120</v>
      </c>
      <c r="U1" s="42" t="s">
        <v>131</v>
      </c>
      <c r="V1" s="42" t="s">
        <v>132</v>
      </c>
      <c r="W1" s="47" t="s">
        <v>63</v>
      </c>
      <c r="X1" s="48" t="s">
        <v>108</v>
      </c>
      <c r="Y1" s="42" t="s">
        <v>135</v>
      </c>
      <c r="Z1" s="41" t="s">
        <v>134</v>
      </c>
      <c r="AA1" s="10"/>
      <c r="AB1" s="10"/>
      <c r="AC1" s="20" t="s">
        <v>92</v>
      </c>
      <c r="AD1" t="s">
        <v>72</v>
      </c>
    </row>
    <row r="2" spans="1:30" x14ac:dyDescent="0.25">
      <c r="A2" s="38" t="s">
        <v>12</v>
      </c>
      <c r="B2" s="13" t="s">
        <v>112</v>
      </c>
      <c r="C2" s="13" t="s">
        <v>37</v>
      </c>
      <c r="D2" s="14" t="s">
        <v>50</v>
      </c>
      <c r="E2" s="35">
        <v>5487</v>
      </c>
      <c r="F2" s="14" t="s">
        <v>51</v>
      </c>
      <c r="G2" s="27">
        <v>2.8402366638183594</v>
      </c>
      <c r="H2" s="27">
        <v>22.360126495361328</v>
      </c>
      <c r="I2" s="29">
        <v>33.353034973144531</v>
      </c>
      <c r="J2" s="27">
        <v>24.808183670043945</v>
      </c>
      <c r="K2" s="27">
        <v>62.293144226074219</v>
      </c>
      <c r="L2" s="27">
        <v>15.346729278564453</v>
      </c>
      <c r="M2" s="27"/>
      <c r="N2" s="27"/>
      <c r="O2" s="27">
        <v>3.323108434677124</v>
      </c>
      <c r="P2" s="29">
        <v>56.318679809570313</v>
      </c>
      <c r="Q2" s="29">
        <v>0.97145122289657593</v>
      </c>
      <c r="R2" s="27"/>
      <c r="S2" s="27">
        <v>70.13287353515625</v>
      </c>
      <c r="T2" s="49"/>
      <c r="U2" s="27">
        <v>3.4838972091674805</v>
      </c>
      <c r="V2" s="27">
        <v>23.85321044921875</v>
      </c>
      <c r="W2" s="27">
        <v>12.760849952697754</v>
      </c>
      <c r="X2" s="50">
        <f t="shared" ref="X2:X29" si="0">VLOOKUP(A2, AC$1:AD$28,2,FALSE)</f>
        <v>691</v>
      </c>
      <c r="Y2" s="51" t="s">
        <v>73</v>
      </c>
      <c r="Z2" s="52">
        <v>16.352201461791992</v>
      </c>
      <c r="AA2" s="19"/>
      <c r="AC2" t="s">
        <v>0</v>
      </c>
      <c r="AD2">
        <v>403</v>
      </c>
    </row>
    <row r="3" spans="1:30" x14ac:dyDescent="0.25">
      <c r="A3" s="38" t="s">
        <v>16</v>
      </c>
      <c r="B3" s="13" t="s">
        <v>114</v>
      </c>
      <c r="C3" s="13" t="s">
        <v>41</v>
      </c>
      <c r="D3" s="14" t="s">
        <v>50</v>
      </c>
      <c r="E3" s="35">
        <v>3538</v>
      </c>
      <c r="F3" s="14" t="s">
        <v>51</v>
      </c>
      <c r="G3" s="27">
        <v>3.7735848426818848</v>
      </c>
      <c r="H3" s="27">
        <v>23.972602844238281</v>
      </c>
      <c r="I3" s="29">
        <v>27.824674606323242</v>
      </c>
      <c r="J3" s="27">
        <v>20.276697158813477</v>
      </c>
      <c r="K3" s="27">
        <v>65.259742736816406</v>
      </c>
      <c r="L3" s="27">
        <v>10.469667434692383</v>
      </c>
      <c r="M3" s="27"/>
      <c r="N3" s="27"/>
      <c r="O3" s="27">
        <v>2.9399049282073975</v>
      </c>
      <c r="P3" s="29">
        <v>65.053764343261719</v>
      </c>
      <c r="Q3" s="29">
        <v>1.2044271230697632</v>
      </c>
      <c r="R3" s="27"/>
      <c r="S3" s="27">
        <v>57.080337524414063</v>
      </c>
      <c r="T3" s="49"/>
      <c r="U3" s="27">
        <v>4.8780488967895508</v>
      </c>
      <c r="V3" s="27">
        <v>26.799999237060547</v>
      </c>
      <c r="W3" s="53">
        <v>13.491586685180664</v>
      </c>
      <c r="X3" s="50">
        <f t="shared" si="0"/>
        <v>449</v>
      </c>
      <c r="Y3" s="54" t="s">
        <v>74</v>
      </c>
      <c r="Z3" s="55">
        <v>28.731943130493164</v>
      </c>
      <c r="AA3" s="19"/>
      <c r="AC3" t="s">
        <v>1</v>
      </c>
      <c r="AD3">
        <v>515</v>
      </c>
    </row>
    <row r="4" spans="1:30" x14ac:dyDescent="0.25">
      <c r="A4" s="38" t="s">
        <v>10</v>
      </c>
      <c r="B4" s="13" t="s">
        <v>111</v>
      </c>
      <c r="C4" s="13" t="s">
        <v>35</v>
      </c>
      <c r="D4" s="14" t="s">
        <v>50</v>
      </c>
      <c r="E4" s="35">
        <v>3184</v>
      </c>
      <c r="F4" s="14" t="s">
        <v>51</v>
      </c>
      <c r="G4" s="27">
        <v>4.6722202301025391</v>
      </c>
      <c r="H4" s="27">
        <v>25.978145599365234</v>
      </c>
      <c r="I4" s="29">
        <v>30.207965850830078</v>
      </c>
      <c r="J4" s="27">
        <v>24.586549758911133</v>
      </c>
      <c r="K4" s="27">
        <v>61.261898040771484</v>
      </c>
      <c r="L4" s="27">
        <v>12.759957313537598</v>
      </c>
      <c r="M4" s="27"/>
      <c r="N4" s="27"/>
      <c r="O4" s="27">
        <v>4.3728976249694824</v>
      </c>
      <c r="P4" s="29">
        <v>59.677417755126953</v>
      </c>
      <c r="Q4" s="29">
        <v>2.0148463249206543</v>
      </c>
      <c r="R4" s="27"/>
      <c r="S4" s="27">
        <v>64.594810485839844</v>
      </c>
      <c r="T4" s="49"/>
      <c r="U4" s="27">
        <v>3.0968670845031738</v>
      </c>
      <c r="V4" s="27">
        <v>25.954198837280273</v>
      </c>
      <c r="W4" s="27">
        <v>13.930544853210449</v>
      </c>
      <c r="X4" s="50">
        <f t="shared" si="0"/>
        <v>353</v>
      </c>
      <c r="Y4" s="51" t="s">
        <v>75</v>
      </c>
      <c r="Z4" s="29">
        <v>4.098360538482666</v>
      </c>
      <c r="AA4" s="19"/>
      <c r="AC4" t="s">
        <v>2</v>
      </c>
      <c r="AD4">
        <v>0</v>
      </c>
    </row>
    <row r="5" spans="1:30" x14ac:dyDescent="0.25">
      <c r="A5" s="38" t="s">
        <v>6</v>
      </c>
      <c r="B5" s="13" t="s">
        <v>110</v>
      </c>
      <c r="C5" s="13" t="s">
        <v>31</v>
      </c>
      <c r="D5" s="14" t="s">
        <v>50</v>
      </c>
      <c r="E5" s="35">
        <v>2534</v>
      </c>
      <c r="F5" s="14" t="s">
        <v>51</v>
      </c>
      <c r="G5" s="27">
        <v>2.9539530277252197</v>
      </c>
      <c r="H5" s="27">
        <v>32.74298095703125</v>
      </c>
      <c r="I5" s="29">
        <v>48.423324584960938</v>
      </c>
      <c r="J5" s="27">
        <v>19.535783767700195</v>
      </c>
      <c r="K5" s="27">
        <v>56.241901397705078</v>
      </c>
      <c r="L5" s="27">
        <v>11.015118598937988</v>
      </c>
      <c r="M5" s="27"/>
      <c r="N5" s="27">
        <v>32.97442626953125</v>
      </c>
      <c r="O5" s="27">
        <v>1.4829142093658447</v>
      </c>
      <c r="P5" s="29">
        <v>51.937984466552734</v>
      </c>
      <c r="Q5" s="29">
        <v>0.78192877769470215</v>
      </c>
      <c r="R5" s="27"/>
      <c r="S5" s="27">
        <v>66.625106811523438</v>
      </c>
      <c r="T5" s="49"/>
      <c r="U5" s="27">
        <v>4.1030116081237793</v>
      </c>
      <c r="V5" s="27">
        <v>15.337423324584961</v>
      </c>
      <c r="W5" s="27">
        <v>16.351947784423828</v>
      </c>
      <c r="X5" s="50">
        <f t="shared" si="0"/>
        <v>407</v>
      </c>
      <c r="Y5" s="51" t="s">
        <v>76</v>
      </c>
      <c r="Z5" s="29">
        <v>20</v>
      </c>
      <c r="AA5" s="19"/>
      <c r="AC5" t="s">
        <v>3</v>
      </c>
      <c r="AD5">
        <v>380</v>
      </c>
    </row>
    <row r="6" spans="1:30" x14ac:dyDescent="0.25">
      <c r="A6" s="38" t="s">
        <v>1</v>
      </c>
      <c r="B6" s="13" t="s">
        <v>109</v>
      </c>
      <c r="C6" s="13" t="s">
        <v>26</v>
      </c>
      <c r="D6" s="14" t="s">
        <v>50</v>
      </c>
      <c r="E6" s="35">
        <v>2531</v>
      </c>
      <c r="F6" s="14" t="s">
        <v>51</v>
      </c>
      <c r="G6" s="27">
        <v>5.2826690673828125</v>
      </c>
      <c r="H6" s="27">
        <v>25.28577995300293</v>
      </c>
      <c r="I6" s="29">
        <v>38.042980194091797</v>
      </c>
      <c r="J6" s="27">
        <v>22.25</v>
      </c>
      <c r="K6" s="27">
        <v>62.962963104248047</v>
      </c>
      <c r="L6" s="27">
        <v>11.75125789642334</v>
      </c>
      <c r="M6" s="27"/>
      <c r="N6" s="27">
        <v>33.285163879394531</v>
      </c>
      <c r="O6" s="27"/>
      <c r="P6" s="29">
        <v>55.555557250976563</v>
      </c>
      <c r="Q6" s="29">
        <v>1.3717421293258667</v>
      </c>
      <c r="R6" s="27"/>
      <c r="S6" s="27">
        <v>50.563205718994141</v>
      </c>
      <c r="T6" s="49"/>
      <c r="U6" s="27">
        <v>3.042008638381958</v>
      </c>
      <c r="V6" s="27">
        <v>26.415094375610352</v>
      </c>
      <c r="W6" s="27">
        <v>20.943473815917969</v>
      </c>
      <c r="X6" s="50">
        <f t="shared" si="0"/>
        <v>515</v>
      </c>
      <c r="Y6" s="51" t="s">
        <v>77</v>
      </c>
      <c r="Z6" s="29">
        <v>17.5</v>
      </c>
      <c r="AA6" s="19"/>
      <c r="AC6" t="s">
        <v>4</v>
      </c>
      <c r="AD6">
        <v>0</v>
      </c>
    </row>
    <row r="7" spans="1:30" x14ac:dyDescent="0.25">
      <c r="A7" s="38" t="s">
        <v>9</v>
      </c>
      <c r="B7" s="13" t="s">
        <v>111</v>
      </c>
      <c r="C7" s="13" t="s">
        <v>34</v>
      </c>
      <c r="D7" s="14" t="s">
        <v>50</v>
      </c>
      <c r="E7" s="35">
        <v>2159</v>
      </c>
      <c r="F7" s="14" t="s">
        <v>51</v>
      </c>
      <c r="G7" s="27">
        <v>6.2370061874389648</v>
      </c>
      <c r="H7" s="27">
        <v>25.737537384033203</v>
      </c>
      <c r="I7" s="29">
        <v>34.079349517822266</v>
      </c>
      <c r="J7" s="27">
        <v>23.695652008056641</v>
      </c>
      <c r="K7" s="27">
        <v>65.412002563476563</v>
      </c>
      <c r="L7" s="27">
        <v>8.8504581451416016</v>
      </c>
      <c r="M7" s="27"/>
      <c r="N7" s="27"/>
      <c r="O7" s="27">
        <v>3.7267081737518311</v>
      </c>
      <c r="P7" s="29">
        <v>60</v>
      </c>
      <c r="Q7" s="29">
        <v>1.7355793714523315</v>
      </c>
      <c r="R7" s="27"/>
      <c r="S7" s="27"/>
      <c r="T7" s="49"/>
      <c r="U7" s="27">
        <v>4.7774157524108887</v>
      </c>
      <c r="V7" s="27">
        <v>27.325580596923828</v>
      </c>
      <c r="W7" s="27">
        <v>15.826558113098145</v>
      </c>
      <c r="X7" s="50">
        <f t="shared" si="0"/>
        <v>292</v>
      </c>
      <c r="Y7" s="51" t="s">
        <v>78</v>
      </c>
      <c r="Z7" s="29">
        <v>6.148867130279541</v>
      </c>
      <c r="AA7" s="19"/>
      <c r="AC7" t="s">
        <v>5</v>
      </c>
      <c r="AD7">
        <v>1</v>
      </c>
    </row>
    <row r="8" spans="1:30" x14ac:dyDescent="0.25">
      <c r="A8" s="38" t="s">
        <v>15</v>
      </c>
      <c r="B8" s="13" t="s">
        <v>114</v>
      </c>
      <c r="C8" s="13" t="s">
        <v>40</v>
      </c>
      <c r="D8" s="14" t="s">
        <v>50</v>
      </c>
      <c r="E8" s="35">
        <v>2062</v>
      </c>
      <c r="F8" s="14" t="s">
        <v>51</v>
      </c>
      <c r="G8" s="27">
        <v>2.1785335540771484</v>
      </c>
      <c r="H8" s="27">
        <v>27.786666870117188</v>
      </c>
      <c r="I8" s="29">
        <v>27.881040573120117</v>
      </c>
      <c r="J8" s="27">
        <v>18.959108352661133</v>
      </c>
      <c r="K8" s="27">
        <v>62.400424957275391</v>
      </c>
      <c r="L8" s="27">
        <v>9.5466670989990234</v>
      </c>
      <c r="M8" s="27"/>
      <c r="N8" s="27"/>
      <c r="O8" s="27">
        <v>2.1561338901519775</v>
      </c>
      <c r="P8" s="29">
        <v>58.163265228271484</v>
      </c>
      <c r="Q8" s="29">
        <v>0.7970244288444519</v>
      </c>
      <c r="R8" s="27"/>
      <c r="S8" s="27">
        <v>60.104438781738281</v>
      </c>
      <c r="T8" s="49"/>
      <c r="U8" s="27">
        <v>2.2184300422668457</v>
      </c>
      <c r="V8" s="27">
        <v>21.604938507080078</v>
      </c>
      <c r="W8" s="27">
        <v>15.090542793273926</v>
      </c>
      <c r="X8" s="50">
        <f t="shared" si="0"/>
        <v>300</v>
      </c>
      <c r="Y8" s="51" t="s">
        <v>79</v>
      </c>
      <c r="Z8" s="29">
        <v>25.18891716003418</v>
      </c>
      <c r="AA8" s="19"/>
      <c r="AC8" t="s">
        <v>6</v>
      </c>
      <c r="AD8">
        <v>407</v>
      </c>
    </row>
    <row r="9" spans="1:30" x14ac:dyDescent="0.25">
      <c r="A9" s="38" t="s">
        <v>0</v>
      </c>
      <c r="B9" s="13" t="s">
        <v>109</v>
      </c>
      <c r="C9" s="13" t="s">
        <v>25</v>
      </c>
      <c r="D9" s="14" t="s">
        <v>50</v>
      </c>
      <c r="E9" s="35">
        <v>2013</v>
      </c>
      <c r="F9" s="14" t="s">
        <v>51</v>
      </c>
      <c r="G9" s="27">
        <v>3.3156499862670898</v>
      </c>
      <c r="H9" s="27">
        <v>25.028768539428711</v>
      </c>
      <c r="I9" s="29">
        <v>34.175762176513672</v>
      </c>
      <c r="J9" s="27">
        <v>19.030521392822266</v>
      </c>
      <c r="K9" s="27">
        <v>63.756462097167969</v>
      </c>
      <c r="L9" s="27">
        <v>11.104718208312988</v>
      </c>
      <c r="M9" s="27"/>
      <c r="N9" s="27"/>
      <c r="O9" s="27"/>
      <c r="P9" s="29">
        <v>48.672565460205078</v>
      </c>
      <c r="Q9" s="29">
        <v>2.0348837375640869</v>
      </c>
      <c r="R9" s="27"/>
      <c r="S9" s="27">
        <v>44.062332153320313</v>
      </c>
      <c r="T9" s="49"/>
      <c r="U9" s="27">
        <v>2.8019924163818359</v>
      </c>
      <c r="V9" s="27">
        <v>26.627218246459961</v>
      </c>
      <c r="W9" s="27">
        <v>22.413793563842773</v>
      </c>
      <c r="X9" s="50">
        <f t="shared" si="0"/>
        <v>403</v>
      </c>
      <c r="Y9" s="51" t="s">
        <v>80</v>
      </c>
      <c r="Z9" s="29">
        <v>12.318840980529785</v>
      </c>
      <c r="AA9" s="19"/>
      <c r="AC9" t="s">
        <v>7</v>
      </c>
      <c r="AD9">
        <v>75</v>
      </c>
    </row>
    <row r="10" spans="1:30" x14ac:dyDescent="0.25">
      <c r="A10" s="38" t="s">
        <v>13</v>
      </c>
      <c r="B10" s="13" t="s">
        <v>113</v>
      </c>
      <c r="C10" s="13" t="s">
        <v>38</v>
      </c>
      <c r="D10" s="14" t="s">
        <v>50</v>
      </c>
      <c r="E10" s="35">
        <v>1935</v>
      </c>
      <c r="F10" s="14" t="s">
        <v>51</v>
      </c>
      <c r="G10" s="27">
        <v>4.7619047164916992</v>
      </c>
      <c r="H10" s="27">
        <v>30.023502349853516</v>
      </c>
      <c r="I10" s="29">
        <v>44.124557495117188</v>
      </c>
      <c r="J10" s="27">
        <v>15.816326141357422</v>
      </c>
      <c r="K10" s="27">
        <v>62.162162780761719</v>
      </c>
      <c r="L10" s="27">
        <v>7.8143362998962402</v>
      </c>
      <c r="M10" s="27"/>
      <c r="N10" s="27">
        <v>27.142856597900391</v>
      </c>
      <c r="O10" s="27">
        <v>5.8673467636108398</v>
      </c>
      <c r="P10" s="29">
        <v>50.980392456054688</v>
      </c>
      <c r="Q10" s="29">
        <v>0.88131612539291382</v>
      </c>
      <c r="R10" s="27"/>
      <c r="S10" s="27">
        <v>60.431266784667969</v>
      </c>
      <c r="T10" s="49"/>
      <c r="U10" s="27">
        <v>2.4169185161590576</v>
      </c>
      <c r="V10" s="27">
        <v>12.048192977905273</v>
      </c>
      <c r="W10" s="27">
        <v>13.36138916015625</v>
      </c>
      <c r="X10" s="50">
        <f t="shared" si="0"/>
        <v>254</v>
      </c>
      <c r="Y10" s="51" t="s">
        <v>81</v>
      </c>
      <c r="Z10" s="29">
        <v>36.934673309326172</v>
      </c>
      <c r="AA10" s="19"/>
      <c r="AC10" t="s">
        <v>8</v>
      </c>
      <c r="AD10">
        <v>21</v>
      </c>
    </row>
    <row r="11" spans="1:30" x14ac:dyDescent="0.25">
      <c r="A11" s="38" t="s">
        <v>3</v>
      </c>
      <c r="B11" s="13" t="s">
        <v>109</v>
      </c>
      <c r="C11" s="13" t="s">
        <v>28</v>
      </c>
      <c r="D11" s="14" t="s">
        <v>50</v>
      </c>
      <c r="E11" s="35">
        <v>1913</v>
      </c>
      <c r="F11" s="14" t="s">
        <v>51</v>
      </c>
      <c r="G11" s="27">
        <v>3.8240916728973389</v>
      </c>
      <c r="H11" s="27">
        <v>27.341039657592773</v>
      </c>
      <c r="I11" s="29">
        <v>36.006923675537109</v>
      </c>
      <c r="J11" s="27">
        <v>19.894828796386719</v>
      </c>
      <c r="K11" s="27">
        <v>62.204269409179688</v>
      </c>
      <c r="L11" s="27">
        <v>10.346820831298828</v>
      </c>
      <c r="M11" s="27"/>
      <c r="N11" s="27"/>
      <c r="O11" s="27"/>
      <c r="P11" s="29">
        <v>52.238807678222656</v>
      </c>
      <c r="Q11" s="29">
        <v>1.1799410581588745</v>
      </c>
      <c r="R11" s="27"/>
      <c r="S11" s="27">
        <v>64.549400329589844</v>
      </c>
      <c r="T11" s="49"/>
      <c r="U11" s="27">
        <v>3.5991530418395996</v>
      </c>
      <c r="V11" s="27">
        <v>28.654970169067383</v>
      </c>
      <c r="W11" s="27">
        <v>20.441097259521484</v>
      </c>
      <c r="X11" s="50">
        <f t="shared" si="0"/>
        <v>380</v>
      </c>
      <c r="Y11" s="51" t="s">
        <v>82</v>
      </c>
      <c r="Z11" s="29">
        <v>16.911764144897461</v>
      </c>
      <c r="AA11" s="19"/>
      <c r="AC11" t="s">
        <v>9</v>
      </c>
      <c r="AD11">
        <v>292</v>
      </c>
    </row>
    <row r="12" spans="1:30" x14ac:dyDescent="0.25">
      <c r="A12" s="38" t="s">
        <v>14</v>
      </c>
      <c r="B12" s="13" t="s">
        <v>113</v>
      </c>
      <c r="C12" s="13" t="s">
        <v>39</v>
      </c>
      <c r="D12" s="14" t="s">
        <v>50</v>
      </c>
      <c r="E12" s="35">
        <v>1750</v>
      </c>
      <c r="F12" s="14" t="s">
        <v>51</v>
      </c>
      <c r="G12" s="27">
        <v>4.0506329536437988</v>
      </c>
      <c r="H12" s="27">
        <v>27.784811019897461</v>
      </c>
      <c r="I12" s="29">
        <v>43.037975311279297</v>
      </c>
      <c r="J12" s="27">
        <v>21.196130752563477</v>
      </c>
      <c r="K12" s="27">
        <v>62.848102569580078</v>
      </c>
      <c r="L12" s="27">
        <v>9.3670883178710938</v>
      </c>
      <c r="M12" s="27"/>
      <c r="N12" s="27">
        <v>29.221635818481445</v>
      </c>
      <c r="O12" s="27">
        <v>2.6385223865509033</v>
      </c>
      <c r="P12" s="29">
        <v>39.830509185791016</v>
      </c>
      <c r="Q12" s="29">
        <v>1.6466118097305298</v>
      </c>
      <c r="R12" s="27"/>
      <c r="S12" s="27">
        <v>41.22137451171875</v>
      </c>
      <c r="T12" s="49"/>
      <c r="U12" s="27">
        <v>5.0195565223693848</v>
      </c>
      <c r="V12" s="27">
        <v>25.675676345825195</v>
      </c>
      <c r="W12" s="27">
        <v>21.101449966430664</v>
      </c>
      <c r="X12" s="50">
        <f t="shared" si="0"/>
        <v>364</v>
      </c>
      <c r="Y12" s="51" t="s">
        <v>83</v>
      </c>
      <c r="Z12" s="29">
        <v>24.583333969116211</v>
      </c>
      <c r="AA12" s="19"/>
      <c r="AC12" t="s">
        <v>10</v>
      </c>
      <c r="AD12">
        <v>353</v>
      </c>
    </row>
    <row r="13" spans="1:30" x14ac:dyDescent="0.25">
      <c r="A13" s="38" t="s">
        <v>7</v>
      </c>
      <c r="B13" s="13" t="s">
        <v>110</v>
      </c>
      <c r="C13" s="13" t="s">
        <v>32</v>
      </c>
      <c r="D13" s="14" t="s">
        <v>50</v>
      </c>
      <c r="E13" s="35">
        <v>484</v>
      </c>
      <c r="F13" s="14" t="s">
        <v>51</v>
      </c>
      <c r="G13" s="27">
        <v>4.3378996849060059</v>
      </c>
      <c r="H13" s="27">
        <v>26.008968353271484</v>
      </c>
      <c r="I13" s="29">
        <v>37.668163299560547</v>
      </c>
      <c r="J13" s="27">
        <v>9.0909090042114258</v>
      </c>
      <c r="K13" s="27">
        <v>64.349777221679688</v>
      </c>
      <c r="L13" s="27">
        <v>9.6412553787231445</v>
      </c>
      <c r="M13" s="27"/>
      <c r="N13" s="27"/>
      <c r="O13" s="27">
        <v>3.6363637447357178</v>
      </c>
      <c r="P13" s="29">
        <v>73.913040161132813</v>
      </c>
      <c r="Q13" s="29"/>
      <c r="R13" s="27"/>
      <c r="S13" s="27"/>
      <c r="T13" s="49"/>
      <c r="U13" s="27">
        <v>3.1746032238006592</v>
      </c>
      <c r="V13" s="27">
        <v>23.214284896850586</v>
      </c>
      <c r="W13" s="27">
        <v>15.822784423828125</v>
      </c>
      <c r="X13" s="50">
        <f t="shared" si="0"/>
        <v>75</v>
      </c>
      <c r="Y13" s="51" t="s">
        <v>84</v>
      </c>
      <c r="Z13" s="29">
        <v>17.241378784179688</v>
      </c>
      <c r="AA13" s="19"/>
      <c r="AC13" t="s">
        <v>11</v>
      </c>
      <c r="AD13">
        <v>44</v>
      </c>
    </row>
    <row r="14" spans="1:30" x14ac:dyDescent="0.25">
      <c r="A14" s="38" t="s">
        <v>11</v>
      </c>
      <c r="B14" s="13" t="s">
        <v>111</v>
      </c>
      <c r="C14" s="13" t="s">
        <v>36</v>
      </c>
      <c r="D14" s="14" t="s">
        <v>50</v>
      </c>
      <c r="E14" s="35">
        <v>385</v>
      </c>
      <c r="F14" s="14" t="s">
        <v>52</v>
      </c>
      <c r="G14" s="27"/>
      <c r="H14" s="27"/>
      <c r="I14" s="29"/>
      <c r="J14" s="27"/>
      <c r="K14" s="27"/>
      <c r="L14" s="27"/>
      <c r="M14" s="27"/>
      <c r="N14" s="27"/>
      <c r="O14" s="27"/>
      <c r="P14" s="29"/>
      <c r="Q14" s="29"/>
      <c r="R14" s="27"/>
      <c r="S14" s="27">
        <v>63.245033264160156</v>
      </c>
      <c r="T14" s="49"/>
      <c r="U14" s="27"/>
      <c r="V14" s="27"/>
      <c r="W14" s="27">
        <v>13.017751693725586</v>
      </c>
      <c r="X14" s="50">
        <f t="shared" si="0"/>
        <v>44</v>
      </c>
      <c r="Y14" s="51" t="s">
        <v>85</v>
      </c>
      <c r="Z14" s="29">
        <v>0</v>
      </c>
      <c r="AA14" s="19"/>
      <c r="AC14" t="s">
        <v>12</v>
      </c>
      <c r="AD14">
        <v>691</v>
      </c>
    </row>
    <row r="15" spans="1:30" x14ac:dyDescent="0.25">
      <c r="A15" s="38" t="s">
        <v>18</v>
      </c>
      <c r="B15" s="13" t="s">
        <v>114</v>
      </c>
      <c r="C15" s="13" t="s">
        <v>43</v>
      </c>
      <c r="D15" s="14" t="s">
        <v>50</v>
      </c>
      <c r="E15" s="35">
        <v>273</v>
      </c>
      <c r="F15" s="14" t="s">
        <v>52</v>
      </c>
      <c r="G15" s="27"/>
      <c r="H15" s="27"/>
      <c r="I15" s="29"/>
      <c r="J15" s="27"/>
      <c r="K15" s="27"/>
      <c r="L15" s="27"/>
      <c r="M15" s="27"/>
      <c r="N15" s="27"/>
      <c r="O15" s="27"/>
      <c r="P15" s="29"/>
      <c r="Q15" s="29"/>
      <c r="R15" s="27"/>
      <c r="S15" s="27">
        <v>56.299213409423828</v>
      </c>
      <c r="T15" s="49"/>
      <c r="U15" s="27"/>
      <c r="V15" s="27"/>
      <c r="W15" s="27">
        <v>14.785992622375488</v>
      </c>
      <c r="X15" s="50">
        <f t="shared" si="0"/>
        <v>38</v>
      </c>
      <c r="Y15" s="51" t="s">
        <v>86</v>
      </c>
      <c r="Z15" s="29">
        <v>25.490196228027344</v>
      </c>
      <c r="AA15" s="19"/>
      <c r="AC15" t="s">
        <v>13</v>
      </c>
      <c r="AD15">
        <v>254</v>
      </c>
    </row>
    <row r="16" spans="1:30" x14ac:dyDescent="0.25">
      <c r="A16" s="38" t="s">
        <v>8</v>
      </c>
      <c r="B16" s="13" t="s">
        <v>110</v>
      </c>
      <c r="C16" s="13" t="s">
        <v>33</v>
      </c>
      <c r="D16" s="14" t="s">
        <v>50</v>
      </c>
      <c r="E16" s="35">
        <v>129</v>
      </c>
      <c r="F16" s="14" t="s">
        <v>52</v>
      </c>
      <c r="G16" s="27"/>
      <c r="H16" s="27"/>
      <c r="I16" s="29"/>
      <c r="J16" s="27"/>
      <c r="K16" s="27"/>
      <c r="L16" s="27"/>
      <c r="M16" s="27"/>
      <c r="N16" s="27"/>
      <c r="O16" s="27"/>
      <c r="P16" s="29"/>
      <c r="Q16" s="29"/>
      <c r="R16" s="27"/>
      <c r="S16" s="27"/>
      <c r="T16" s="49"/>
      <c r="U16" s="27"/>
      <c r="V16" s="27"/>
      <c r="W16" s="27">
        <v>16.40625</v>
      </c>
      <c r="X16" s="50">
        <f t="shared" si="0"/>
        <v>21</v>
      </c>
      <c r="Y16" s="51" t="s">
        <v>87</v>
      </c>
      <c r="Z16" s="29">
        <v>20</v>
      </c>
      <c r="AA16" s="19"/>
      <c r="AC16" t="s">
        <v>14</v>
      </c>
      <c r="AD16">
        <v>364</v>
      </c>
    </row>
    <row r="17" spans="1:36" x14ac:dyDescent="0.25">
      <c r="A17" s="38" t="s">
        <v>23</v>
      </c>
      <c r="B17" s="13" t="s">
        <v>115</v>
      </c>
      <c r="C17" s="13" t="s">
        <v>48</v>
      </c>
      <c r="D17" s="14" t="s">
        <v>50</v>
      </c>
      <c r="E17" s="35">
        <v>35</v>
      </c>
      <c r="F17" s="14" t="s">
        <v>52</v>
      </c>
      <c r="G17" s="27"/>
      <c r="H17" s="27"/>
      <c r="I17" s="29"/>
      <c r="J17" s="27"/>
      <c r="K17" s="27"/>
      <c r="L17" s="27"/>
      <c r="M17" s="27"/>
      <c r="N17" s="27"/>
      <c r="O17" s="27"/>
      <c r="P17" s="29"/>
      <c r="Q17" s="29"/>
      <c r="R17" s="27"/>
      <c r="S17" s="27">
        <v>80</v>
      </c>
      <c r="T17" s="49"/>
      <c r="U17" s="27"/>
      <c r="V17" s="27"/>
      <c r="W17" s="27">
        <v>14.285714149475098</v>
      </c>
      <c r="X17" s="50">
        <f t="shared" si="0"/>
        <v>5</v>
      </c>
      <c r="Y17" s="51" t="s">
        <v>57</v>
      </c>
      <c r="Z17" s="29">
        <v>0</v>
      </c>
      <c r="AA17" s="19"/>
      <c r="AC17" t="s">
        <v>15</v>
      </c>
      <c r="AD17">
        <v>300</v>
      </c>
    </row>
    <row r="18" spans="1:36" x14ac:dyDescent="0.25">
      <c r="A18" s="38" t="s">
        <v>21</v>
      </c>
      <c r="B18" s="13" t="s">
        <v>115</v>
      </c>
      <c r="C18" s="13" t="s">
        <v>46</v>
      </c>
      <c r="D18" s="14" t="s">
        <v>50</v>
      </c>
      <c r="E18" s="35">
        <v>28</v>
      </c>
      <c r="F18" s="14" t="s">
        <v>52</v>
      </c>
      <c r="G18" s="27"/>
      <c r="H18" s="27"/>
      <c r="I18" s="29"/>
      <c r="J18" s="27"/>
      <c r="K18" s="27"/>
      <c r="L18" s="27"/>
      <c r="M18" s="27"/>
      <c r="N18" s="27"/>
      <c r="O18" s="27"/>
      <c r="P18" s="29"/>
      <c r="Q18" s="29"/>
      <c r="R18" s="27"/>
      <c r="S18" s="27">
        <v>70.370368957519531</v>
      </c>
      <c r="T18" s="49"/>
      <c r="U18" s="27"/>
      <c r="V18" s="27"/>
      <c r="W18" s="27">
        <v>28.571428298950195</v>
      </c>
      <c r="X18" s="50">
        <f t="shared" si="0"/>
        <v>8</v>
      </c>
      <c r="Y18" s="51" t="s">
        <v>88</v>
      </c>
      <c r="Z18" s="29">
        <v>11.111110687255859</v>
      </c>
      <c r="AA18" s="19"/>
      <c r="AC18" t="s">
        <v>16</v>
      </c>
      <c r="AD18">
        <v>449</v>
      </c>
    </row>
    <row r="19" spans="1:36" x14ac:dyDescent="0.25">
      <c r="A19" s="38" t="s">
        <v>19</v>
      </c>
      <c r="B19" s="13" t="s">
        <v>115</v>
      </c>
      <c r="C19" s="13" t="s">
        <v>44</v>
      </c>
      <c r="D19" s="14" t="s">
        <v>50</v>
      </c>
      <c r="E19" s="35">
        <v>27</v>
      </c>
      <c r="F19" s="14" t="s">
        <v>52</v>
      </c>
      <c r="G19" s="27"/>
      <c r="H19" s="27"/>
      <c r="I19" s="29"/>
      <c r="J19" s="27"/>
      <c r="K19" s="27"/>
      <c r="L19" s="27"/>
      <c r="M19" s="27"/>
      <c r="N19" s="27"/>
      <c r="O19" s="27"/>
      <c r="P19" s="29"/>
      <c r="Q19" s="29"/>
      <c r="R19" s="27"/>
      <c r="S19" s="27">
        <v>76.923080444335938</v>
      </c>
      <c r="T19" s="49"/>
      <c r="U19" s="27"/>
      <c r="V19" s="27"/>
      <c r="W19" s="27">
        <v>22.222221374511719</v>
      </c>
      <c r="X19" s="50">
        <f t="shared" si="0"/>
        <v>6</v>
      </c>
      <c r="Y19" s="51" t="s">
        <v>89</v>
      </c>
      <c r="Z19" s="29">
        <v>14.285714149475098</v>
      </c>
      <c r="AA19" s="19"/>
      <c r="AC19" t="s">
        <v>17</v>
      </c>
      <c r="AD19">
        <v>2</v>
      </c>
    </row>
    <row r="20" spans="1:36" x14ac:dyDescent="0.25">
      <c r="A20" s="38" t="s">
        <v>22</v>
      </c>
      <c r="B20" s="13" t="s">
        <v>115</v>
      </c>
      <c r="C20" s="13" t="s">
        <v>47</v>
      </c>
      <c r="D20" s="14" t="s">
        <v>50</v>
      </c>
      <c r="E20" s="35">
        <v>25</v>
      </c>
      <c r="F20" s="14" t="s">
        <v>52</v>
      </c>
      <c r="G20" s="27"/>
      <c r="H20" s="27"/>
      <c r="I20" s="29"/>
      <c r="J20" s="27"/>
      <c r="K20" s="27"/>
      <c r="L20" s="27"/>
      <c r="M20" s="27"/>
      <c r="N20" s="27"/>
      <c r="O20" s="27"/>
      <c r="P20" s="29"/>
      <c r="Q20" s="29"/>
      <c r="R20" s="27"/>
      <c r="S20" s="27">
        <v>86.363639831542969</v>
      </c>
      <c r="T20" s="49"/>
      <c r="U20" s="27"/>
      <c r="V20" s="27"/>
      <c r="W20" s="27">
        <v>4</v>
      </c>
      <c r="X20" s="50">
        <f t="shared" si="0"/>
        <v>1</v>
      </c>
      <c r="Y20" s="51" t="s">
        <v>58</v>
      </c>
      <c r="Z20" s="29">
        <v>0</v>
      </c>
      <c r="AA20" s="19"/>
      <c r="AC20" t="s">
        <v>18</v>
      </c>
      <c r="AD20">
        <v>38</v>
      </c>
    </row>
    <row r="21" spans="1:36" x14ac:dyDescent="0.25">
      <c r="A21" s="38" t="s">
        <v>20</v>
      </c>
      <c r="B21" s="13" t="s">
        <v>115</v>
      </c>
      <c r="C21" s="13" t="s">
        <v>45</v>
      </c>
      <c r="D21" s="14" t="s">
        <v>50</v>
      </c>
      <c r="E21" s="35">
        <v>10</v>
      </c>
      <c r="F21" s="14" t="s">
        <v>52</v>
      </c>
      <c r="G21" s="27"/>
      <c r="H21" s="27"/>
      <c r="I21" s="29"/>
      <c r="J21" s="27"/>
      <c r="K21" s="27"/>
      <c r="L21" s="27"/>
      <c r="M21" s="27"/>
      <c r="N21" s="27"/>
      <c r="O21" s="27"/>
      <c r="P21" s="29"/>
      <c r="Q21" s="29"/>
      <c r="R21" s="27"/>
      <c r="S21" s="27">
        <v>77.777778625488281</v>
      </c>
      <c r="T21" s="49"/>
      <c r="U21" s="27"/>
      <c r="V21" s="27"/>
      <c r="W21" s="27">
        <v>20</v>
      </c>
      <c r="X21" s="50">
        <f t="shared" si="0"/>
        <v>2</v>
      </c>
      <c r="Y21" s="51" t="s">
        <v>59</v>
      </c>
      <c r="Z21" s="29">
        <v>0</v>
      </c>
      <c r="AA21" s="19"/>
      <c r="AC21" t="s">
        <v>19</v>
      </c>
      <c r="AD21">
        <v>6</v>
      </c>
    </row>
    <row r="22" spans="1:36" x14ac:dyDescent="0.25">
      <c r="A22" s="38" t="s">
        <v>5</v>
      </c>
      <c r="B22" s="13" t="s">
        <v>109</v>
      </c>
      <c r="C22" s="13" t="s">
        <v>30</v>
      </c>
      <c r="D22" s="14" t="s">
        <v>50</v>
      </c>
      <c r="E22" s="35">
        <v>5</v>
      </c>
      <c r="F22" s="14" t="s">
        <v>52</v>
      </c>
      <c r="G22" s="27"/>
      <c r="H22" s="27"/>
      <c r="I22" s="29"/>
      <c r="J22" s="27"/>
      <c r="K22" s="27"/>
      <c r="L22" s="27"/>
      <c r="M22" s="27"/>
      <c r="N22" s="27"/>
      <c r="O22" s="27"/>
      <c r="P22" s="29"/>
      <c r="Q22" s="29"/>
      <c r="R22" s="27"/>
      <c r="S22" s="27">
        <v>60</v>
      </c>
      <c r="T22" s="49"/>
      <c r="U22" s="27"/>
      <c r="V22" s="27"/>
      <c r="W22" s="27">
        <v>20</v>
      </c>
      <c r="X22" s="50">
        <f t="shared" si="0"/>
        <v>1</v>
      </c>
      <c r="Y22" s="51" t="s">
        <v>60</v>
      </c>
      <c r="Z22" s="29">
        <v>0</v>
      </c>
      <c r="AA22" s="19"/>
      <c r="AC22" t="s">
        <v>20</v>
      </c>
      <c r="AD22">
        <v>2</v>
      </c>
    </row>
    <row r="23" spans="1:36" x14ac:dyDescent="0.25">
      <c r="A23" s="38" t="s">
        <v>17</v>
      </c>
      <c r="B23" s="13" t="s">
        <v>114</v>
      </c>
      <c r="C23" s="13" t="s">
        <v>42</v>
      </c>
      <c r="D23" s="14" t="s">
        <v>50</v>
      </c>
      <c r="E23" s="35">
        <v>5</v>
      </c>
      <c r="F23" s="14" t="s">
        <v>52</v>
      </c>
      <c r="G23" s="27"/>
      <c r="H23" s="27"/>
      <c r="I23" s="29"/>
      <c r="J23" s="27"/>
      <c r="K23" s="27"/>
      <c r="L23" s="27"/>
      <c r="M23" s="27"/>
      <c r="N23" s="27"/>
      <c r="O23" s="27"/>
      <c r="P23" s="29"/>
      <c r="Q23" s="29"/>
      <c r="R23" s="27"/>
      <c r="S23" s="27">
        <v>80</v>
      </c>
      <c r="T23" s="49"/>
      <c r="U23" s="27"/>
      <c r="V23" s="27"/>
      <c r="W23" s="27">
        <v>40</v>
      </c>
      <c r="X23" s="50">
        <f t="shared" si="0"/>
        <v>2</v>
      </c>
      <c r="Y23" s="51" t="s">
        <v>61</v>
      </c>
      <c r="Z23" s="29">
        <v>0</v>
      </c>
      <c r="AA23" s="19"/>
      <c r="AC23" t="s">
        <v>21</v>
      </c>
      <c r="AD23">
        <v>8</v>
      </c>
    </row>
    <row r="24" spans="1:36" x14ac:dyDescent="0.25">
      <c r="A24" s="38" t="s">
        <v>24</v>
      </c>
      <c r="B24" s="13" t="s">
        <v>115</v>
      </c>
      <c r="C24" s="13" t="s">
        <v>49</v>
      </c>
      <c r="D24" s="14" t="s">
        <v>50</v>
      </c>
      <c r="E24" s="35">
        <v>5</v>
      </c>
      <c r="F24" s="14" t="s">
        <v>52</v>
      </c>
      <c r="G24" s="27"/>
      <c r="H24" s="27"/>
      <c r="I24" s="29"/>
      <c r="J24" s="27"/>
      <c r="K24" s="27"/>
      <c r="L24" s="27"/>
      <c r="M24" s="27"/>
      <c r="N24" s="27"/>
      <c r="O24" s="27"/>
      <c r="P24" s="29"/>
      <c r="Q24" s="29"/>
      <c r="R24" s="27"/>
      <c r="S24" s="27"/>
      <c r="T24" s="49"/>
      <c r="U24" s="27"/>
      <c r="V24" s="27"/>
      <c r="W24" s="27">
        <v>0</v>
      </c>
      <c r="X24" s="50">
        <f t="shared" si="0"/>
        <v>0</v>
      </c>
      <c r="Y24" s="51" t="s">
        <v>62</v>
      </c>
      <c r="Z24" s="29">
        <v>100</v>
      </c>
      <c r="AA24" s="19"/>
      <c r="AC24" t="s">
        <v>22</v>
      </c>
      <c r="AD24">
        <v>1</v>
      </c>
    </row>
    <row r="25" spans="1:36" x14ac:dyDescent="0.25">
      <c r="A25" s="38" t="s">
        <v>4</v>
      </c>
      <c r="B25" s="13" t="s">
        <v>109</v>
      </c>
      <c r="C25" s="13" t="s">
        <v>29</v>
      </c>
      <c r="D25" s="14" t="s">
        <v>50</v>
      </c>
      <c r="E25" s="35">
        <v>2</v>
      </c>
      <c r="F25" s="14" t="s">
        <v>52</v>
      </c>
      <c r="G25" s="27"/>
      <c r="H25" s="27"/>
      <c r="I25" s="29"/>
      <c r="J25" s="27"/>
      <c r="K25" s="27"/>
      <c r="L25" s="27"/>
      <c r="M25" s="27"/>
      <c r="N25" s="27"/>
      <c r="O25" s="27"/>
      <c r="P25" s="29"/>
      <c r="Q25" s="29"/>
      <c r="R25" s="27"/>
      <c r="S25" s="27">
        <v>50</v>
      </c>
      <c r="T25" s="49"/>
      <c r="U25" s="27"/>
      <c r="V25" s="27"/>
      <c r="W25" s="27">
        <v>0</v>
      </c>
      <c r="X25" s="50">
        <f t="shared" si="0"/>
        <v>0</v>
      </c>
      <c r="Y25" s="51" t="s">
        <v>62</v>
      </c>
      <c r="Z25" s="49" t="s">
        <v>56</v>
      </c>
      <c r="AA25" s="19"/>
      <c r="AC25" t="s">
        <v>23</v>
      </c>
      <c r="AD25">
        <v>5</v>
      </c>
    </row>
    <row r="26" spans="1:36" x14ac:dyDescent="0.25">
      <c r="A26" s="38" t="s">
        <v>2</v>
      </c>
      <c r="B26" s="13" t="s">
        <v>109</v>
      </c>
      <c r="C26" s="13" t="s">
        <v>27</v>
      </c>
      <c r="D26" s="14" t="s">
        <v>50</v>
      </c>
      <c r="E26" s="35">
        <v>2</v>
      </c>
      <c r="F26" s="14" t="s">
        <v>52</v>
      </c>
      <c r="G26" s="27"/>
      <c r="H26" s="27"/>
      <c r="I26" s="29"/>
      <c r="J26" s="27"/>
      <c r="K26" s="27"/>
      <c r="L26" s="27"/>
      <c r="M26" s="27"/>
      <c r="N26" s="27"/>
      <c r="O26" s="27"/>
      <c r="P26" s="29"/>
      <c r="Q26" s="29"/>
      <c r="R26" s="27"/>
      <c r="S26" s="27"/>
      <c r="T26" s="49"/>
      <c r="U26" s="27"/>
      <c r="V26" s="27"/>
      <c r="W26" s="27">
        <v>0</v>
      </c>
      <c r="X26" s="50">
        <f t="shared" si="0"/>
        <v>0</v>
      </c>
      <c r="Y26" s="51" t="s">
        <v>62</v>
      </c>
      <c r="Z26" s="49" t="s">
        <v>56</v>
      </c>
      <c r="AA26" s="19"/>
      <c r="AC26" t="s">
        <v>24</v>
      </c>
      <c r="AD26">
        <v>0</v>
      </c>
    </row>
    <row r="27" spans="1:36" x14ac:dyDescent="0.25">
      <c r="A27" s="38" t="s">
        <v>53</v>
      </c>
      <c r="B27" s="13" t="s">
        <v>55</v>
      </c>
      <c r="C27" s="13" t="s">
        <v>55</v>
      </c>
      <c r="D27" s="14" t="s">
        <v>50</v>
      </c>
      <c r="E27" s="35">
        <v>756</v>
      </c>
      <c r="F27" s="15" t="s">
        <v>65</v>
      </c>
      <c r="G27" s="27"/>
      <c r="H27" s="27"/>
      <c r="I27" s="29"/>
      <c r="J27" s="27"/>
      <c r="K27" s="27"/>
      <c r="L27" s="27"/>
      <c r="M27" s="27"/>
      <c r="N27" s="27"/>
      <c r="O27" s="27"/>
      <c r="P27" s="29"/>
      <c r="Q27" s="29"/>
      <c r="R27" s="27"/>
      <c r="S27" s="27"/>
      <c r="T27" s="49"/>
      <c r="U27" s="27"/>
      <c r="V27" s="27"/>
      <c r="W27" s="27">
        <v>20.43165397644043</v>
      </c>
      <c r="X27" s="50">
        <f t="shared" si="0"/>
        <v>142</v>
      </c>
      <c r="Y27" s="51" t="s">
        <v>90</v>
      </c>
      <c r="Z27" s="29">
        <v>13.380281448364258</v>
      </c>
      <c r="AA27" s="19"/>
      <c r="AC27" t="s">
        <v>53</v>
      </c>
      <c r="AD27">
        <v>142</v>
      </c>
    </row>
    <row r="28" spans="1:36" x14ac:dyDescent="0.25">
      <c r="A28" s="38" t="s">
        <v>54</v>
      </c>
      <c r="B28" s="13" t="s">
        <v>55</v>
      </c>
      <c r="C28" s="13" t="s">
        <v>55</v>
      </c>
      <c r="D28" s="14" t="s">
        <v>50</v>
      </c>
      <c r="E28" s="35">
        <v>144</v>
      </c>
      <c r="F28" s="15" t="s">
        <v>66</v>
      </c>
      <c r="G28" s="27"/>
      <c r="H28" s="27"/>
      <c r="I28" s="29"/>
      <c r="J28" s="27"/>
      <c r="K28" s="27"/>
      <c r="L28" s="27"/>
      <c r="M28" s="27"/>
      <c r="N28" s="27"/>
      <c r="O28" s="27"/>
      <c r="P28" s="29"/>
      <c r="Q28" s="29"/>
      <c r="R28" s="27"/>
      <c r="S28" s="27"/>
      <c r="T28" s="49"/>
      <c r="U28" s="27"/>
      <c r="V28" s="27"/>
      <c r="W28" s="27">
        <v>23.76237678527832</v>
      </c>
      <c r="X28" s="50">
        <f t="shared" si="0"/>
        <v>24</v>
      </c>
      <c r="Y28" s="51" t="s">
        <v>91</v>
      </c>
      <c r="Z28" s="29">
        <v>4.5454545021057129</v>
      </c>
      <c r="AA28" s="19"/>
      <c r="AC28" t="s">
        <v>54</v>
      </c>
      <c r="AD28">
        <v>24</v>
      </c>
    </row>
    <row r="29" spans="1:36" x14ac:dyDescent="0.25">
      <c r="A29" s="40" t="s">
        <v>64</v>
      </c>
      <c r="B29" s="16"/>
      <c r="C29" s="16"/>
      <c r="D29" s="17" t="s">
        <v>50</v>
      </c>
      <c r="E29" s="36">
        <v>31421</v>
      </c>
      <c r="F29" s="17"/>
      <c r="G29" s="24">
        <v>3.7047841548919678</v>
      </c>
      <c r="H29" s="24">
        <v>24.767856597900391</v>
      </c>
      <c r="I29" s="25">
        <v>33.523597717285156</v>
      </c>
      <c r="J29" s="24">
        <v>20.112977981567383</v>
      </c>
      <c r="K29" s="24">
        <v>64.328781127929688</v>
      </c>
      <c r="L29" s="24">
        <v>10.83214282989502</v>
      </c>
      <c r="M29" s="24"/>
      <c r="N29" s="24">
        <v>34.2562255859375</v>
      </c>
      <c r="O29" s="24">
        <v>3.2017333507537842</v>
      </c>
      <c r="P29" s="25">
        <v>56.127887725830078</v>
      </c>
      <c r="Q29" s="25">
        <v>1.2539072036743164</v>
      </c>
      <c r="R29" s="24"/>
      <c r="S29" s="24">
        <v>60.445365905761719</v>
      </c>
      <c r="T29" s="25"/>
      <c r="U29" s="24">
        <v>3.6206095218658447</v>
      </c>
      <c r="V29" s="24">
        <v>23.378265380859375</v>
      </c>
      <c r="W29" s="24"/>
      <c r="X29" s="50" t="e">
        <f t="shared" si="0"/>
        <v>#N/A</v>
      </c>
      <c r="Y29" s="24">
        <v>16.206405639648438</v>
      </c>
      <c r="Z29" s="25">
        <v>19.129970550537109</v>
      </c>
      <c r="AA29" s="19"/>
      <c r="AC29" s="7"/>
      <c r="AD29" s="7"/>
      <c r="AE29" s="7"/>
      <c r="AF29" s="7"/>
      <c r="AG29" s="7"/>
      <c r="AH29" s="7"/>
      <c r="AI29" s="7"/>
      <c r="AJ29" s="7"/>
    </row>
    <row r="30" spans="1:36" s="7" customFormat="1" x14ac:dyDescent="0.25">
      <c r="A30" s="6"/>
      <c r="B30" s="4"/>
      <c r="C30" s="4"/>
      <c r="D30" s="6"/>
      <c r="E30" s="4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unadj. Rates (Health Boards)</vt:lpstr>
      <vt:lpstr>unadj. Rates (Sites)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Harvey</dc:creator>
  <cp:lastModifiedBy>Alissa Harvey</cp:lastModifiedBy>
  <dcterms:created xsi:type="dcterms:W3CDTF">2020-08-11T09:53:53Z</dcterms:created>
  <dcterms:modified xsi:type="dcterms:W3CDTF">2020-12-11T12:19:15Z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d62c5b67-88a6-4d94-8f33-91c01aa1e964</vt:lpwstr>
  </property>
</Properties>
</file>